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85" windowWidth="19890" windowHeight="787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52" i="1"/>
  <c r="G52" s="1"/>
  <c r="H52" s="1"/>
  <c r="D52"/>
  <c r="E51"/>
  <c r="G51" s="1"/>
  <c r="H51" s="1"/>
  <c r="D51"/>
  <c r="E50"/>
  <c r="G50" s="1"/>
  <c r="H50" s="1"/>
  <c r="D50"/>
  <c r="E49"/>
  <c r="G49" s="1"/>
  <c r="H49" s="1"/>
  <c r="D49"/>
  <c r="E48"/>
  <c r="G48" s="1"/>
  <c r="H48" s="1"/>
  <c r="D48"/>
  <c r="E47"/>
  <c r="G47" s="1"/>
  <c r="H47" s="1"/>
  <c r="D47"/>
  <c r="E46"/>
  <c r="G46" s="1"/>
  <c r="H46" s="1"/>
  <c r="D46"/>
  <c r="E45"/>
  <c r="G45" s="1"/>
  <c r="H45" s="1"/>
  <c r="D45"/>
  <c r="E44"/>
  <c r="G44" s="1"/>
  <c r="H44" s="1"/>
  <c r="D44"/>
  <c r="E43"/>
  <c r="G43" s="1"/>
  <c r="H43" s="1"/>
  <c r="D43"/>
  <c r="E42"/>
  <c r="G42" s="1"/>
  <c r="H42" s="1"/>
  <c r="D42"/>
  <c r="E41"/>
  <c r="G41" s="1"/>
  <c r="H41" s="1"/>
  <c r="D41"/>
  <c r="E40"/>
  <c r="G40" s="1"/>
  <c r="H40" s="1"/>
  <c r="D40"/>
  <c r="E39"/>
  <c r="G39" s="1"/>
  <c r="H39" s="1"/>
  <c r="D39"/>
  <c r="E38"/>
  <c r="G38" s="1"/>
  <c r="H38" s="1"/>
  <c r="D38"/>
  <c r="E37"/>
  <c r="G37" s="1"/>
  <c r="H37" s="1"/>
  <c r="D37"/>
  <c r="E36"/>
  <c r="G36" s="1"/>
  <c r="H36" s="1"/>
  <c r="D36"/>
  <c r="E35"/>
  <c r="G35" s="1"/>
  <c r="H35" s="1"/>
  <c r="D35"/>
  <c r="E34"/>
  <c r="G34" s="1"/>
  <c r="H34" s="1"/>
  <c r="D34"/>
  <c r="E33"/>
  <c r="G33" s="1"/>
  <c r="H33" s="1"/>
  <c r="D33"/>
  <c r="E32"/>
  <c r="G32" s="1"/>
  <c r="H32" s="1"/>
  <c r="D32"/>
  <c r="E31"/>
  <c r="G31" s="1"/>
  <c r="H31" s="1"/>
  <c r="D31"/>
  <c r="E30"/>
  <c r="G30" s="1"/>
  <c r="H30" s="1"/>
  <c r="D30"/>
  <c r="E29"/>
  <c r="G29" s="1"/>
  <c r="H29" s="1"/>
  <c r="D29"/>
  <c r="E28"/>
  <c r="G28" s="1"/>
  <c r="H28" s="1"/>
  <c r="D28"/>
  <c r="E27"/>
  <c r="G27" s="1"/>
  <c r="H27" s="1"/>
  <c r="D27"/>
  <c r="E26"/>
  <c r="G26" s="1"/>
  <c r="H26" s="1"/>
  <c r="D26"/>
  <c r="E25"/>
  <c r="G25" s="1"/>
  <c r="H25" s="1"/>
  <c r="D25"/>
  <c r="E24"/>
  <c r="G24" s="1"/>
  <c r="H24" s="1"/>
  <c r="D24"/>
  <c r="E23"/>
  <c r="G23" s="1"/>
  <c r="H23" s="1"/>
  <c r="D23"/>
  <c r="E22"/>
  <c r="G22" s="1"/>
  <c r="H22" s="1"/>
  <c r="D22"/>
  <c r="E21"/>
  <c r="G21" s="1"/>
  <c r="H21" s="1"/>
  <c r="D21"/>
  <c r="E20"/>
  <c r="G20" s="1"/>
  <c r="H20" s="1"/>
  <c r="D20"/>
  <c r="E19"/>
  <c r="G19" s="1"/>
  <c r="H19" s="1"/>
  <c r="D19"/>
  <c r="E18"/>
  <c r="G18" s="1"/>
  <c r="H18" s="1"/>
  <c r="D18"/>
  <c r="E17"/>
  <c r="G17" s="1"/>
  <c r="H17" s="1"/>
  <c r="D17"/>
  <c r="E16"/>
  <c r="G16" s="1"/>
  <c r="H16" s="1"/>
  <c r="D16"/>
  <c r="E15"/>
  <c r="G15" s="1"/>
  <c r="H15" s="1"/>
  <c r="D15"/>
  <c r="E14"/>
  <c r="G14" s="1"/>
  <c r="H14" s="1"/>
  <c r="D14"/>
  <c r="E13"/>
  <c r="G13" s="1"/>
  <c r="H13" s="1"/>
  <c r="D13"/>
  <c r="E12"/>
  <c r="G12" s="1"/>
  <c r="H12" s="1"/>
  <c r="D12"/>
  <c r="E11"/>
  <c r="G11" s="1"/>
  <c r="H11" s="1"/>
  <c r="D11"/>
  <c r="E10"/>
  <c r="G10" s="1"/>
  <c r="H10" s="1"/>
  <c r="D10"/>
  <c r="E9"/>
  <c r="G9" s="1"/>
  <c r="H9" s="1"/>
  <c r="D9"/>
  <c r="E8"/>
  <c r="G8" s="1"/>
  <c r="H8" s="1"/>
  <c r="D8"/>
  <c r="E7"/>
  <c r="G7" s="1"/>
  <c r="H7" s="1"/>
  <c r="D7"/>
  <c r="E6"/>
  <c r="G6" s="1"/>
  <c r="H6" s="1"/>
  <c r="D6"/>
  <c r="E5"/>
  <c r="G5" s="1"/>
  <c r="H5" s="1"/>
  <c r="D5"/>
  <c r="E4"/>
  <c r="G4" s="1"/>
  <c r="H4" s="1"/>
  <c r="D4"/>
  <c r="E3"/>
  <c r="G3" s="1"/>
  <c r="H3" s="1"/>
  <c r="D3"/>
  <c r="E2"/>
  <c r="G2" s="1"/>
  <c r="H2" s="1"/>
  <c r="D2"/>
</calcChain>
</file>

<file path=xl/sharedStrings.xml><?xml version="1.0" encoding="utf-8"?>
<sst xmlns="http://schemas.openxmlformats.org/spreadsheetml/2006/main" count="59" uniqueCount="59">
  <si>
    <t>State/District</t>
  </si>
  <si>
    <t>Population: 1990 Census</t>
  </si>
  <si>
    <t>Illegal immigrants (thousands)</t>
  </si>
  <si>
    <t>Illegal immigrants</t>
  </si>
  <si>
    <t>1990 % of pop</t>
  </si>
  <si>
    <t>2010 % of pop</t>
  </si>
  <si>
    <t>%age point change over 20 years</t>
  </si>
  <si>
    <t>% growth over 20 years</t>
  </si>
  <si>
    <t>Nevada</t>
  </si>
  <si>
    <t>New Jersey</t>
  </si>
  <si>
    <t>Texas</t>
  </si>
  <si>
    <t>Maryland</t>
  </si>
  <si>
    <t>Georgia</t>
  </si>
  <si>
    <t>Arizona</t>
  </si>
  <si>
    <t>Oregon</t>
  </si>
  <si>
    <t>North Carolina</t>
  </si>
  <si>
    <t>New Mexico</t>
  </si>
  <si>
    <t>Utah</t>
  </si>
  <si>
    <t>Connecticut</t>
  </si>
  <si>
    <t>Colorado</t>
  </si>
  <si>
    <t>Hawaii</t>
  </si>
  <si>
    <t>Florida</t>
  </si>
  <si>
    <t>Washington</t>
  </si>
  <si>
    <t>Alabama</t>
  </si>
  <si>
    <t>Illinois</t>
  </si>
  <si>
    <t>Iowa</t>
  </si>
  <si>
    <t>Delaware</t>
  </si>
  <si>
    <t>Nebraska</t>
  </si>
  <si>
    <t>District of Columbia</t>
  </si>
  <si>
    <t>Rhode Island</t>
  </si>
  <si>
    <t>Tennessee</t>
  </si>
  <si>
    <t>Virginia</t>
  </si>
  <si>
    <t>Kansas</t>
  </si>
  <si>
    <t>California</t>
  </si>
  <si>
    <t>Kentucky</t>
  </si>
  <si>
    <t>Indiana</t>
  </si>
  <si>
    <t>Wisconsin</t>
  </si>
  <si>
    <t>Arkansas</t>
  </si>
  <si>
    <t>Oklahoma</t>
  </si>
  <si>
    <t>Massachusetts</t>
  </si>
  <si>
    <t>Mississippi</t>
  </si>
  <si>
    <t>Minnesota</t>
  </si>
  <si>
    <t>New York</t>
  </si>
  <si>
    <t>Michigan</t>
  </si>
  <si>
    <t>Idaho</t>
  </si>
  <si>
    <t>Pennsylvania</t>
  </si>
  <si>
    <t>South Carolina</t>
  </si>
  <si>
    <t>Louisiana</t>
  </si>
  <si>
    <t>Ohio</t>
  </si>
  <si>
    <t>New Hampshire</t>
  </si>
  <si>
    <t>Missouri</t>
  </si>
  <si>
    <t>Wyoming</t>
  </si>
  <si>
    <t>South Dakota</t>
  </si>
  <si>
    <t>West Virginia</t>
  </si>
  <si>
    <t>Maine</t>
  </si>
  <si>
    <t>Alaska</t>
  </si>
  <si>
    <t>Montana</t>
  </si>
  <si>
    <t>North Dakota</t>
  </si>
  <si>
    <t>Vermont</t>
  </si>
</sst>
</file>

<file path=xl/styles.xml><?xml version="1.0" encoding="utf-8"?>
<styleSheet xmlns="http://schemas.openxmlformats.org/spreadsheetml/2006/main">
  <fonts count="1"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 applyAlignment="1">
      <alignment wrapText="1"/>
    </xf>
    <xf numFmtId="10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00"/>
  <sheetViews>
    <sheetView tabSelected="1" workbookViewId="0">
      <selection activeCell="I2" sqref="I2"/>
    </sheetView>
  </sheetViews>
  <sheetFormatPr defaultColWidth="17.140625" defaultRowHeight="12.75" customHeight="1"/>
  <cols>
    <col min="3" max="3" width="26.28515625" bestFit="1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 t="s">
        <v>8</v>
      </c>
      <c r="B2">
        <v>1201675</v>
      </c>
      <c r="C2">
        <v>25</v>
      </c>
      <c r="D2">
        <f t="shared" ref="D2:D33" si="0">C2*1000</f>
        <v>25000</v>
      </c>
      <c r="E2" s="1">
        <f t="shared" ref="E2:E33" si="1">D2/B2</f>
        <v>2.0804294006282895E-2</v>
      </c>
      <c r="F2" s="1">
        <v>7.1999999999999995E-2</v>
      </c>
      <c r="G2" s="1">
        <f t="shared" ref="G2:G33" si="2">F2-E2</f>
        <v>5.1195705993717103E-2</v>
      </c>
      <c r="H2" s="1">
        <f t="shared" ref="H2:H33" si="3">G2/E2</f>
        <v>2.4608240000000001</v>
      </c>
    </row>
    <row r="3" spans="1:8">
      <c r="A3" t="s">
        <v>9</v>
      </c>
      <c r="B3">
        <v>7730188</v>
      </c>
      <c r="C3">
        <v>95</v>
      </c>
      <c r="D3">
        <f t="shared" si="0"/>
        <v>95000</v>
      </c>
      <c r="E3" s="1">
        <f t="shared" si="1"/>
        <v>1.2289481187262198E-2</v>
      </c>
      <c r="F3" s="1">
        <v>6.2E-2</v>
      </c>
      <c r="G3" s="1">
        <f t="shared" si="2"/>
        <v>4.9710518812737803E-2</v>
      </c>
      <c r="H3" s="1">
        <f t="shared" si="3"/>
        <v>4.0449647999999998</v>
      </c>
    </row>
    <row r="4" spans="1:8">
      <c r="A4" t="s">
        <v>10</v>
      </c>
      <c r="B4">
        <v>16986335</v>
      </c>
      <c r="C4">
        <v>450</v>
      </c>
      <c r="D4">
        <f t="shared" si="0"/>
        <v>450000</v>
      </c>
      <c r="E4" s="1">
        <f t="shared" si="1"/>
        <v>2.6491883034215444E-2</v>
      </c>
      <c r="F4" s="1">
        <v>6.7000000000000004E-2</v>
      </c>
      <c r="G4" s="1">
        <f t="shared" si="2"/>
        <v>4.050811696578456E-2</v>
      </c>
      <c r="H4" s="1">
        <f t="shared" si="3"/>
        <v>1.5290765444444447</v>
      </c>
    </row>
    <row r="5" spans="1:8">
      <c r="A5" t="s">
        <v>11</v>
      </c>
      <c r="B5">
        <v>4780753</v>
      </c>
      <c r="C5">
        <v>35</v>
      </c>
      <c r="D5">
        <f t="shared" si="0"/>
        <v>35000</v>
      </c>
      <c r="E5" s="1">
        <f t="shared" si="1"/>
        <v>7.3210224414438476E-3</v>
      </c>
      <c r="F5" s="1">
        <v>4.5999999999999999E-2</v>
      </c>
      <c r="G5" s="1">
        <f t="shared" si="2"/>
        <v>3.8678977558556149E-2</v>
      </c>
      <c r="H5" s="1">
        <f t="shared" si="3"/>
        <v>5.2832753714285712</v>
      </c>
    </row>
    <row r="6" spans="1:8">
      <c r="A6" t="s">
        <v>12</v>
      </c>
      <c r="B6">
        <v>6478149</v>
      </c>
      <c r="C6">
        <v>35</v>
      </c>
      <c r="D6">
        <f t="shared" si="0"/>
        <v>35000</v>
      </c>
      <c r="E6" s="1">
        <f t="shared" si="1"/>
        <v>5.4027778613921973E-3</v>
      </c>
      <c r="F6" s="1">
        <v>4.3999999999999997E-2</v>
      </c>
      <c r="G6" s="1">
        <f t="shared" si="2"/>
        <v>3.8597222138607799E-2</v>
      </c>
      <c r="H6" s="1">
        <f t="shared" si="3"/>
        <v>7.1439587428571416</v>
      </c>
    </row>
    <row r="7" spans="1:8">
      <c r="A7" t="s">
        <v>13</v>
      </c>
      <c r="B7">
        <v>3665339</v>
      </c>
      <c r="C7">
        <v>90</v>
      </c>
      <c r="D7">
        <f t="shared" si="0"/>
        <v>90000</v>
      </c>
      <c r="E7" s="1">
        <f t="shared" si="1"/>
        <v>2.4554345450720928E-2</v>
      </c>
      <c r="F7" s="1">
        <v>0.06</v>
      </c>
      <c r="G7" s="1">
        <f t="shared" si="2"/>
        <v>3.5445654549279074E-2</v>
      </c>
      <c r="H7" s="1">
        <f t="shared" si="3"/>
        <v>1.4435593333333336</v>
      </c>
    </row>
    <row r="8" spans="1:8">
      <c r="A8" t="s">
        <v>14</v>
      </c>
      <c r="B8">
        <v>2842337</v>
      </c>
      <c r="C8">
        <v>25</v>
      </c>
      <c r="D8">
        <f t="shared" si="0"/>
        <v>25000</v>
      </c>
      <c r="E8" s="1">
        <f t="shared" si="1"/>
        <v>8.7955791308349431E-3</v>
      </c>
      <c r="F8" s="1">
        <v>4.2999999999999997E-2</v>
      </c>
      <c r="G8" s="1">
        <f t="shared" si="2"/>
        <v>3.4204420869165052E-2</v>
      </c>
      <c r="H8" s="1">
        <f t="shared" si="3"/>
        <v>3.8888196399999995</v>
      </c>
    </row>
    <row r="9" spans="1:8">
      <c r="A9" t="s">
        <v>15</v>
      </c>
      <c r="B9">
        <v>6632448</v>
      </c>
      <c r="C9">
        <v>25</v>
      </c>
      <c r="D9">
        <f t="shared" si="0"/>
        <v>25000</v>
      </c>
      <c r="E9" s="1">
        <f t="shared" si="1"/>
        <v>3.7693473058514745E-3</v>
      </c>
      <c r="F9" s="1">
        <v>3.5000000000000003E-2</v>
      </c>
      <c r="G9" s="1">
        <f t="shared" si="2"/>
        <v>3.1230652694148528E-2</v>
      </c>
      <c r="H9" s="1">
        <f t="shared" si="3"/>
        <v>8.2854272000000009</v>
      </c>
    </row>
    <row r="10" spans="1:8">
      <c r="A10" t="s">
        <v>16</v>
      </c>
      <c r="B10">
        <v>1515069</v>
      </c>
      <c r="C10">
        <v>20</v>
      </c>
      <c r="D10">
        <f t="shared" si="0"/>
        <v>20000</v>
      </c>
      <c r="E10" s="1">
        <f t="shared" si="1"/>
        <v>1.3200718911151901E-2</v>
      </c>
      <c r="F10" s="1">
        <v>4.2999999999999997E-2</v>
      </c>
      <c r="G10" s="1">
        <f t="shared" si="2"/>
        <v>2.9799281088848096E-2</v>
      </c>
      <c r="H10" s="1">
        <f t="shared" si="3"/>
        <v>2.2573983499999999</v>
      </c>
    </row>
    <row r="11" spans="1:8">
      <c r="A11" t="s">
        <v>17</v>
      </c>
      <c r="B11">
        <v>1722850</v>
      </c>
      <c r="C11">
        <v>15</v>
      </c>
      <c r="D11">
        <f t="shared" si="0"/>
        <v>15000</v>
      </c>
      <c r="E11" s="1">
        <f t="shared" si="1"/>
        <v>8.7065037583074559E-3</v>
      </c>
      <c r="F11" s="1">
        <v>3.7999999999999999E-2</v>
      </c>
      <c r="G11" s="1">
        <f t="shared" si="2"/>
        <v>2.9293496241692543E-2</v>
      </c>
      <c r="H11" s="1">
        <f t="shared" si="3"/>
        <v>3.3645533333333333</v>
      </c>
    </row>
    <row r="12" spans="1:8">
      <c r="A12" t="s">
        <v>18</v>
      </c>
      <c r="B12">
        <v>3287116</v>
      </c>
      <c r="C12">
        <v>20</v>
      </c>
      <c r="D12">
        <f t="shared" si="0"/>
        <v>20000</v>
      </c>
      <c r="E12" s="1">
        <f t="shared" si="1"/>
        <v>6.0843608804800314E-3</v>
      </c>
      <c r="F12" s="1">
        <v>3.4000000000000002E-2</v>
      </c>
      <c r="G12" s="1">
        <f t="shared" si="2"/>
        <v>2.7915639119519969E-2</v>
      </c>
      <c r="H12" s="1">
        <f t="shared" si="3"/>
        <v>4.5880972000000009</v>
      </c>
    </row>
    <row r="13" spans="1:8">
      <c r="A13" t="s">
        <v>19</v>
      </c>
      <c r="B13">
        <v>3294473</v>
      </c>
      <c r="C13">
        <v>30</v>
      </c>
      <c r="D13">
        <f t="shared" si="0"/>
        <v>30000</v>
      </c>
      <c r="E13" s="1">
        <f t="shared" si="1"/>
        <v>9.1061605300756746E-3</v>
      </c>
      <c r="F13" s="1">
        <v>3.5999999999999997E-2</v>
      </c>
      <c r="G13" s="1">
        <f t="shared" si="2"/>
        <v>2.6893839469924324E-2</v>
      </c>
      <c r="H13" s="1">
        <f t="shared" si="3"/>
        <v>2.9533676</v>
      </c>
    </row>
    <row r="14" spans="1:8">
      <c r="A14" t="s">
        <v>20</v>
      </c>
      <c r="B14">
        <v>1108229</v>
      </c>
      <c r="C14">
        <v>5</v>
      </c>
      <c r="D14">
        <f t="shared" si="0"/>
        <v>5000</v>
      </c>
      <c r="E14" s="1">
        <f t="shared" si="1"/>
        <v>4.5117029061683099E-3</v>
      </c>
      <c r="F14" s="1">
        <v>3.1E-2</v>
      </c>
      <c r="G14" s="1">
        <f t="shared" si="2"/>
        <v>2.648829709383169E-2</v>
      </c>
      <c r="H14" s="1">
        <f t="shared" si="3"/>
        <v>5.8710198</v>
      </c>
    </row>
    <row r="15" spans="1:8">
      <c r="A15" t="s">
        <v>21</v>
      </c>
      <c r="B15">
        <v>12938071</v>
      </c>
      <c r="C15">
        <v>240</v>
      </c>
      <c r="D15">
        <f t="shared" si="0"/>
        <v>240000</v>
      </c>
      <c r="E15" s="1">
        <f t="shared" si="1"/>
        <v>1.8549905932654102E-2</v>
      </c>
      <c r="F15" s="1">
        <v>4.4999999999999998E-2</v>
      </c>
      <c r="G15" s="1">
        <f t="shared" si="2"/>
        <v>2.6450094067345897E-2</v>
      </c>
      <c r="H15" s="1">
        <f t="shared" si="3"/>
        <v>1.4258883125000001</v>
      </c>
    </row>
    <row r="16" spans="1:8">
      <c r="A16" t="s">
        <v>22</v>
      </c>
      <c r="B16">
        <v>4866669</v>
      </c>
      <c r="C16">
        <v>40</v>
      </c>
      <c r="D16">
        <f t="shared" si="0"/>
        <v>40000</v>
      </c>
      <c r="E16" s="1">
        <f t="shared" si="1"/>
        <v>8.2191741414918505E-3</v>
      </c>
      <c r="F16" s="1">
        <v>3.4000000000000002E-2</v>
      </c>
      <c r="G16" s="1">
        <f t="shared" si="2"/>
        <v>2.5780825858508154E-2</v>
      </c>
      <c r="H16" s="1">
        <f t="shared" si="3"/>
        <v>3.1366686500000003</v>
      </c>
    </row>
    <row r="17" spans="1:8">
      <c r="A17" t="s">
        <v>23</v>
      </c>
      <c r="B17">
        <v>4040389</v>
      </c>
      <c r="C17">
        <v>5</v>
      </c>
      <c r="D17">
        <f t="shared" si="0"/>
        <v>5000</v>
      </c>
      <c r="E17" s="1">
        <f t="shared" si="1"/>
        <v>1.2375046066108982E-3</v>
      </c>
      <c r="F17" s="1">
        <v>2.5000000000000001E-2</v>
      </c>
      <c r="G17" s="1">
        <f t="shared" si="2"/>
        <v>2.3762495393389104E-2</v>
      </c>
      <c r="H17" s="1">
        <f t="shared" si="3"/>
        <v>19.201945000000002</v>
      </c>
    </row>
    <row r="18" spans="1:8">
      <c r="A18" t="s">
        <v>24</v>
      </c>
      <c r="B18">
        <v>11430602</v>
      </c>
      <c r="C18">
        <v>200</v>
      </c>
      <c r="D18">
        <f t="shared" si="0"/>
        <v>200000</v>
      </c>
      <c r="E18" s="1">
        <f t="shared" si="1"/>
        <v>1.7496891239848961E-2</v>
      </c>
      <c r="F18" s="1">
        <v>4.1000000000000002E-2</v>
      </c>
      <c r="G18" s="1">
        <f t="shared" si="2"/>
        <v>2.3503108760151041E-2</v>
      </c>
      <c r="H18" s="1">
        <f t="shared" si="3"/>
        <v>1.3432734099999999</v>
      </c>
    </row>
    <row r="19" spans="1:8">
      <c r="A19" t="s">
        <v>25</v>
      </c>
      <c r="B19">
        <v>2776831</v>
      </c>
      <c r="C19">
        <v>5</v>
      </c>
      <c r="D19">
        <f t="shared" si="0"/>
        <v>5000</v>
      </c>
      <c r="E19" s="1">
        <f t="shared" si="1"/>
        <v>1.8006137211807273E-3</v>
      </c>
      <c r="F19" s="1">
        <v>2.5000000000000001E-2</v>
      </c>
      <c r="G19" s="1">
        <f t="shared" si="2"/>
        <v>2.3199386278819276E-2</v>
      </c>
      <c r="H19" s="1">
        <f t="shared" si="3"/>
        <v>12.884155000000002</v>
      </c>
    </row>
    <row r="20" spans="1:8">
      <c r="A20" t="s">
        <v>26</v>
      </c>
      <c r="B20">
        <v>666168</v>
      </c>
      <c r="C20">
        <v>5</v>
      </c>
      <c r="D20">
        <f t="shared" si="0"/>
        <v>5000</v>
      </c>
      <c r="E20" s="1">
        <f t="shared" si="1"/>
        <v>7.5056141994211669E-3</v>
      </c>
      <c r="F20" s="1">
        <v>0.03</v>
      </c>
      <c r="G20" s="1">
        <f t="shared" si="2"/>
        <v>2.2494385800578831E-2</v>
      </c>
      <c r="H20" s="1">
        <f t="shared" si="3"/>
        <v>2.9970079999999997</v>
      </c>
    </row>
    <row r="21" spans="1:8">
      <c r="A21" t="s">
        <v>27</v>
      </c>
      <c r="B21">
        <v>1578417</v>
      </c>
      <c r="C21">
        <v>5</v>
      </c>
      <c r="D21">
        <f t="shared" si="0"/>
        <v>5000</v>
      </c>
      <c r="E21" s="1">
        <f t="shared" si="1"/>
        <v>3.1677307074112859E-3</v>
      </c>
      <c r="F21" s="1">
        <v>2.4E-2</v>
      </c>
      <c r="G21" s="1">
        <f t="shared" si="2"/>
        <v>2.0832269292588714E-2</v>
      </c>
      <c r="H21" s="1">
        <f t="shared" si="3"/>
        <v>6.5764016000000005</v>
      </c>
    </row>
    <row r="22" spans="1:8">
      <c r="A22" t="s">
        <v>28</v>
      </c>
      <c r="B22">
        <v>606900</v>
      </c>
      <c r="C22">
        <v>15</v>
      </c>
      <c r="D22">
        <f t="shared" si="0"/>
        <v>15000</v>
      </c>
      <c r="E22" s="1">
        <f t="shared" si="1"/>
        <v>2.4715768660405337E-2</v>
      </c>
      <c r="F22" s="1">
        <v>4.4999999999999998E-2</v>
      </c>
      <c r="G22" s="1">
        <f t="shared" si="2"/>
        <v>2.0284231339594661E-2</v>
      </c>
      <c r="H22" s="1">
        <f t="shared" si="3"/>
        <v>0.8207000000000001</v>
      </c>
    </row>
    <row r="23" spans="1:8">
      <c r="A23" t="s">
        <v>29</v>
      </c>
      <c r="B23">
        <v>1003464</v>
      </c>
      <c r="C23">
        <v>10</v>
      </c>
      <c r="D23">
        <f t="shared" si="0"/>
        <v>10000</v>
      </c>
      <c r="E23" s="1">
        <f t="shared" si="1"/>
        <v>9.9654795787392468E-3</v>
      </c>
      <c r="F23" s="1">
        <v>0.03</v>
      </c>
      <c r="G23" s="1">
        <f t="shared" si="2"/>
        <v>2.0034520421260752E-2</v>
      </c>
      <c r="H23" s="1">
        <f t="shared" si="3"/>
        <v>2.010392</v>
      </c>
    </row>
    <row r="24" spans="1:8">
      <c r="A24" t="s">
        <v>30</v>
      </c>
      <c r="B24">
        <v>4877203</v>
      </c>
      <c r="C24">
        <v>10</v>
      </c>
      <c r="D24">
        <f t="shared" si="0"/>
        <v>10000</v>
      </c>
      <c r="E24" s="1">
        <f t="shared" si="1"/>
        <v>2.0503555008885214E-3</v>
      </c>
      <c r="F24" s="1">
        <v>2.1999999999999999E-2</v>
      </c>
      <c r="G24" s="1">
        <f t="shared" si="2"/>
        <v>1.9949644499111477E-2</v>
      </c>
      <c r="H24" s="1">
        <f t="shared" si="3"/>
        <v>9.7298466000000001</v>
      </c>
    </row>
    <row r="25" spans="1:8">
      <c r="A25" t="s">
        <v>31</v>
      </c>
      <c r="B25">
        <v>6189197</v>
      </c>
      <c r="C25">
        <v>50</v>
      </c>
      <c r="D25">
        <f t="shared" si="0"/>
        <v>50000</v>
      </c>
      <c r="E25" s="1">
        <f t="shared" si="1"/>
        <v>8.0785924248331399E-3</v>
      </c>
      <c r="F25" s="1">
        <v>2.7E-2</v>
      </c>
      <c r="G25" s="1">
        <f t="shared" si="2"/>
        <v>1.892140757516686E-2</v>
      </c>
      <c r="H25" s="1">
        <f t="shared" si="3"/>
        <v>2.3421663800000001</v>
      </c>
    </row>
    <row r="26" spans="1:8">
      <c r="A26" t="s">
        <v>32</v>
      </c>
      <c r="B26">
        <v>2477588</v>
      </c>
      <c r="C26">
        <v>15</v>
      </c>
      <c r="D26">
        <f t="shared" si="0"/>
        <v>15000</v>
      </c>
      <c r="E26" s="1">
        <f t="shared" si="1"/>
        <v>6.0542753678174098E-3</v>
      </c>
      <c r="F26" s="1">
        <v>2.4E-2</v>
      </c>
      <c r="G26" s="1">
        <f t="shared" si="2"/>
        <v>1.7945724632182591E-2</v>
      </c>
      <c r="H26" s="1">
        <f t="shared" si="3"/>
        <v>2.9641408</v>
      </c>
    </row>
    <row r="27" spans="1:8">
      <c r="A27" t="s">
        <v>33</v>
      </c>
      <c r="B27">
        <v>29758213</v>
      </c>
      <c r="C27">
        <v>1500</v>
      </c>
      <c r="D27">
        <f t="shared" si="0"/>
        <v>1500000</v>
      </c>
      <c r="E27" s="1">
        <f t="shared" si="1"/>
        <v>5.0406252552866668E-2</v>
      </c>
      <c r="F27" s="1">
        <v>6.8000000000000005E-2</v>
      </c>
      <c r="G27" s="1">
        <f t="shared" si="2"/>
        <v>1.7593747447133337E-2</v>
      </c>
      <c r="H27" s="1">
        <f t="shared" si="3"/>
        <v>0.34903898933333338</v>
      </c>
    </row>
    <row r="28" spans="1:8">
      <c r="A28" t="s">
        <v>34</v>
      </c>
      <c r="B28">
        <v>3686891</v>
      </c>
      <c r="C28">
        <v>5</v>
      </c>
      <c r="D28">
        <f t="shared" si="0"/>
        <v>5000</v>
      </c>
      <c r="E28" s="1">
        <f t="shared" si="1"/>
        <v>1.3561561760301567E-3</v>
      </c>
      <c r="F28" s="1">
        <v>1.7999999999999999E-2</v>
      </c>
      <c r="G28" s="1">
        <f t="shared" si="2"/>
        <v>1.6643843823969842E-2</v>
      </c>
      <c r="H28" s="1">
        <f t="shared" si="3"/>
        <v>12.272807599999998</v>
      </c>
    </row>
    <row r="29" spans="1:8">
      <c r="A29" t="s">
        <v>35</v>
      </c>
      <c r="B29">
        <v>5544156</v>
      </c>
      <c r="C29">
        <v>10</v>
      </c>
      <c r="D29">
        <f t="shared" si="0"/>
        <v>10000</v>
      </c>
      <c r="E29" s="1">
        <f t="shared" si="1"/>
        <v>1.8037010502590476E-3</v>
      </c>
      <c r="F29" s="1">
        <v>1.7999999999999999E-2</v>
      </c>
      <c r="G29" s="1">
        <f t="shared" si="2"/>
        <v>1.619629894974095E-2</v>
      </c>
      <c r="H29" s="1">
        <f t="shared" si="3"/>
        <v>8.9794807999999993</v>
      </c>
    </row>
    <row r="30" spans="1:8">
      <c r="A30" t="s">
        <v>36</v>
      </c>
      <c r="B30">
        <v>4891769</v>
      </c>
      <c r="C30">
        <v>10</v>
      </c>
      <c r="D30">
        <f t="shared" si="0"/>
        <v>10000</v>
      </c>
      <c r="E30" s="1">
        <f t="shared" si="1"/>
        <v>2.0442502497562743E-3</v>
      </c>
      <c r="F30" s="1">
        <v>1.7999999999999999E-2</v>
      </c>
      <c r="G30" s="1">
        <f t="shared" si="2"/>
        <v>1.5955749750243723E-2</v>
      </c>
      <c r="H30" s="1">
        <f t="shared" si="3"/>
        <v>7.8051841999999985</v>
      </c>
    </row>
    <row r="31" spans="1:8">
      <c r="A31" t="s">
        <v>37</v>
      </c>
      <c r="B31">
        <v>2350624</v>
      </c>
      <c r="C31">
        <v>5</v>
      </c>
      <c r="D31">
        <f t="shared" si="0"/>
        <v>5000</v>
      </c>
      <c r="E31" s="1">
        <f t="shared" si="1"/>
        <v>2.1270947629225263E-3</v>
      </c>
      <c r="F31" s="1">
        <v>1.7999999999999999E-2</v>
      </c>
      <c r="G31" s="1">
        <f t="shared" si="2"/>
        <v>1.5872905237077472E-2</v>
      </c>
      <c r="H31" s="1">
        <f t="shared" si="3"/>
        <v>7.4622463999999979</v>
      </c>
    </row>
    <row r="32" spans="1:8">
      <c r="A32" t="s">
        <v>38</v>
      </c>
      <c r="B32">
        <v>3145576</v>
      </c>
      <c r="C32">
        <v>15</v>
      </c>
      <c r="D32">
        <f t="shared" si="0"/>
        <v>15000</v>
      </c>
      <c r="E32" s="1">
        <f t="shared" si="1"/>
        <v>4.7686019984893068E-3</v>
      </c>
      <c r="F32" s="1">
        <v>0.02</v>
      </c>
      <c r="G32" s="1">
        <f t="shared" si="2"/>
        <v>1.5231398001510695E-2</v>
      </c>
      <c r="H32" s="1">
        <f t="shared" si="3"/>
        <v>3.1941013333333337</v>
      </c>
    </row>
    <row r="33" spans="1:8">
      <c r="A33" t="s">
        <v>39</v>
      </c>
      <c r="B33">
        <v>6016425</v>
      </c>
      <c r="C33">
        <v>55</v>
      </c>
      <c r="D33">
        <f t="shared" si="0"/>
        <v>55000</v>
      </c>
      <c r="E33" s="1">
        <f t="shared" si="1"/>
        <v>9.1416414232704645E-3</v>
      </c>
      <c r="F33" s="1">
        <v>2.4E-2</v>
      </c>
      <c r="G33" s="1">
        <f t="shared" si="2"/>
        <v>1.4858358576729536E-2</v>
      </c>
      <c r="H33" s="1">
        <f t="shared" si="3"/>
        <v>1.6253490909090909</v>
      </c>
    </row>
    <row r="34" spans="1:8">
      <c r="A34" t="s">
        <v>40</v>
      </c>
      <c r="B34">
        <v>2575475</v>
      </c>
      <c r="C34">
        <v>5</v>
      </c>
      <c r="D34">
        <f t="shared" ref="D34:D65" si="4">C34*1000</f>
        <v>5000</v>
      </c>
      <c r="E34" s="1">
        <f t="shared" ref="E34:E65" si="5">D34/B34</f>
        <v>1.9413894524311049E-3</v>
      </c>
      <c r="F34" s="1">
        <v>1.6E-2</v>
      </c>
      <c r="G34" s="1">
        <f t="shared" ref="G34:G65" si="6">F34-E34</f>
        <v>1.4058610547568896E-2</v>
      </c>
      <c r="H34" s="1">
        <f t="shared" ref="H34:H65" si="7">G34/E34</f>
        <v>7.2415200000000004</v>
      </c>
    </row>
    <row r="35" spans="1:8">
      <c r="A35" t="s">
        <v>41</v>
      </c>
      <c r="B35">
        <v>4375665</v>
      </c>
      <c r="C35">
        <v>15</v>
      </c>
      <c r="D35">
        <f t="shared" si="4"/>
        <v>15000</v>
      </c>
      <c r="E35" s="1">
        <f t="shared" si="5"/>
        <v>3.4280503649159614E-3</v>
      </c>
      <c r="F35" s="1">
        <v>1.6E-2</v>
      </c>
      <c r="G35" s="1">
        <f t="shared" si="6"/>
        <v>1.257194963508404E-2</v>
      </c>
      <c r="H35" s="1">
        <f t="shared" si="7"/>
        <v>3.6673760000000004</v>
      </c>
    </row>
    <row r="36" spans="1:8">
      <c r="A36" t="s">
        <v>42</v>
      </c>
      <c r="B36">
        <v>17990778</v>
      </c>
      <c r="C36">
        <v>350</v>
      </c>
      <c r="D36">
        <f t="shared" si="4"/>
        <v>350000</v>
      </c>
      <c r="E36" s="1">
        <f t="shared" si="5"/>
        <v>1.9454411587981352E-2</v>
      </c>
      <c r="F36" s="1">
        <v>3.2000000000000001E-2</v>
      </c>
      <c r="G36" s="1">
        <f t="shared" si="6"/>
        <v>1.2545588412018648E-2</v>
      </c>
      <c r="H36" s="1">
        <f t="shared" si="7"/>
        <v>0.64487113142857155</v>
      </c>
    </row>
    <row r="37" spans="1:8">
      <c r="A37" t="s">
        <v>43</v>
      </c>
      <c r="B37">
        <v>9295277</v>
      </c>
      <c r="C37">
        <v>25</v>
      </c>
      <c r="D37">
        <f t="shared" si="4"/>
        <v>25000</v>
      </c>
      <c r="E37" s="1">
        <f t="shared" si="5"/>
        <v>2.6895379233991628E-3</v>
      </c>
      <c r="F37" s="1">
        <v>1.4999999999999999E-2</v>
      </c>
      <c r="G37" s="1">
        <f t="shared" si="6"/>
        <v>1.2310462076600836E-2</v>
      </c>
      <c r="H37" s="1">
        <f t="shared" si="7"/>
        <v>4.5771661999999997</v>
      </c>
    </row>
    <row r="38" spans="1:8">
      <c r="A38" t="s">
        <v>44</v>
      </c>
      <c r="B38">
        <v>1006734</v>
      </c>
      <c r="C38">
        <v>10</v>
      </c>
      <c r="D38">
        <f t="shared" si="4"/>
        <v>10000</v>
      </c>
      <c r="E38" s="1">
        <f t="shared" si="5"/>
        <v>9.9331104343351861E-3</v>
      </c>
      <c r="F38" s="1">
        <v>2.1999999999999999E-2</v>
      </c>
      <c r="G38" s="1">
        <f t="shared" si="6"/>
        <v>1.2066889565664813E-2</v>
      </c>
      <c r="H38" s="1">
        <f t="shared" si="7"/>
        <v>1.2148148000000001</v>
      </c>
    </row>
    <row r="39" spans="1:8">
      <c r="A39" t="s">
        <v>45</v>
      </c>
      <c r="B39">
        <v>11882842</v>
      </c>
      <c r="C39">
        <v>25</v>
      </c>
      <c r="D39">
        <f t="shared" si="4"/>
        <v>25000</v>
      </c>
      <c r="E39" s="1">
        <f t="shared" si="5"/>
        <v>2.1038738039267039E-3</v>
      </c>
      <c r="F39" s="1">
        <v>1.2999999999999999E-2</v>
      </c>
      <c r="G39" s="1">
        <f t="shared" si="6"/>
        <v>1.0896126196073296E-2</v>
      </c>
      <c r="H39" s="1">
        <f t="shared" si="7"/>
        <v>5.1790778399999997</v>
      </c>
    </row>
    <row r="40" spans="1:8">
      <c r="A40" t="s">
        <v>46</v>
      </c>
      <c r="B40">
        <v>3486310</v>
      </c>
      <c r="C40">
        <v>5</v>
      </c>
      <c r="D40">
        <f t="shared" si="4"/>
        <v>5000</v>
      </c>
      <c r="E40" s="1">
        <f t="shared" si="5"/>
        <v>1.4341811256027145E-3</v>
      </c>
      <c r="F40" s="1">
        <v>1.2E-2</v>
      </c>
      <c r="G40" s="1">
        <f t="shared" si="6"/>
        <v>1.0565818874397285E-2</v>
      </c>
      <c r="H40" s="1">
        <f t="shared" si="7"/>
        <v>7.3671440000000006</v>
      </c>
    </row>
    <row r="41" spans="1:8">
      <c r="A41" t="s">
        <v>47</v>
      </c>
      <c r="B41">
        <v>4220164</v>
      </c>
      <c r="C41">
        <v>15</v>
      </c>
      <c r="D41">
        <f t="shared" si="4"/>
        <v>15000</v>
      </c>
      <c r="E41" s="1">
        <f t="shared" si="5"/>
        <v>3.5543642379774814E-3</v>
      </c>
      <c r="F41" s="1">
        <v>1.4E-2</v>
      </c>
      <c r="G41" s="1">
        <f t="shared" si="6"/>
        <v>1.044563576202252E-2</v>
      </c>
      <c r="H41" s="1">
        <f t="shared" si="7"/>
        <v>2.9388197333333337</v>
      </c>
    </row>
    <row r="42" spans="1:8">
      <c r="A42" t="s">
        <v>48</v>
      </c>
      <c r="B42">
        <v>10847115</v>
      </c>
      <c r="C42">
        <v>10</v>
      </c>
      <c r="D42">
        <f t="shared" si="4"/>
        <v>10000</v>
      </c>
      <c r="E42" s="1">
        <f t="shared" si="5"/>
        <v>9.2190411920589025E-4</v>
      </c>
      <c r="F42" s="1">
        <v>8.9999999999999993E-3</v>
      </c>
      <c r="G42" s="1">
        <f t="shared" si="6"/>
        <v>8.0780958807941082E-3</v>
      </c>
      <c r="H42" s="1">
        <f t="shared" si="7"/>
        <v>8.7624034999999978</v>
      </c>
    </row>
    <row r="43" spans="1:8">
      <c r="A43" t="s">
        <v>49</v>
      </c>
      <c r="B43">
        <v>1109252</v>
      </c>
      <c r="C43">
        <v>5</v>
      </c>
      <c r="D43">
        <f t="shared" si="4"/>
        <v>5000</v>
      </c>
      <c r="E43" s="1">
        <f t="shared" si="5"/>
        <v>4.5075420193067036E-3</v>
      </c>
      <c r="F43" s="1">
        <v>1.2E-2</v>
      </c>
      <c r="G43" s="1">
        <f t="shared" si="6"/>
        <v>7.4924579806932966E-3</v>
      </c>
      <c r="H43" s="1">
        <f t="shared" si="7"/>
        <v>1.6622048000000003</v>
      </c>
    </row>
    <row r="44" spans="1:8">
      <c r="A44" t="s">
        <v>50</v>
      </c>
      <c r="B44">
        <v>5116901</v>
      </c>
      <c r="C44">
        <v>10</v>
      </c>
      <c r="D44">
        <f t="shared" si="4"/>
        <v>10000</v>
      </c>
      <c r="E44" s="1">
        <f t="shared" si="5"/>
        <v>1.9543078906549102E-3</v>
      </c>
      <c r="F44" s="1">
        <v>8.9999999999999993E-3</v>
      </c>
      <c r="G44" s="1">
        <f t="shared" si="6"/>
        <v>7.0456921093450895E-3</v>
      </c>
      <c r="H44" s="1">
        <f t="shared" si="7"/>
        <v>3.6052108999999994</v>
      </c>
    </row>
    <row r="45" spans="1:8">
      <c r="A45" t="s">
        <v>51</v>
      </c>
      <c r="B45">
        <v>453589</v>
      </c>
      <c r="C45">
        <v>5</v>
      </c>
      <c r="D45">
        <f t="shared" si="4"/>
        <v>5000</v>
      </c>
      <c r="E45" s="1">
        <f t="shared" si="5"/>
        <v>1.102319500693359E-2</v>
      </c>
      <c r="F45" s="1">
        <v>1.4999999999999999E-2</v>
      </c>
      <c r="G45" s="1">
        <f t="shared" si="6"/>
        <v>3.9768049930664091E-3</v>
      </c>
      <c r="H45" s="1">
        <f t="shared" si="7"/>
        <v>0.36076699999999984</v>
      </c>
    </row>
    <row r="46" spans="1:8">
      <c r="A46" t="s">
        <v>52</v>
      </c>
      <c r="B46">
        <v>696004</v>
      </c>
      <c r="C46">
        <v>5</v>
      </c>
      <c r="D46">
        <f t="shared" si="4"/>
        <v>5000</v>
      </c>
      <c r="E46" s="1">
        <f t="shared" si="5"/>
        <v>7.1838667593864406E-3</v>
      </c>
      <c r="F46" s="1">
        <v>0.01</v>
      </c>
      <c r="G46" s="1">
        <f t="shared" si="6"/>
        <v>2.8161332406135596E-3</v>
      </c>
      <c r="H46" s="1">
        <f t="shared" si="7"/>
        <v>0.39200799999999997</v>
      </c>
    </row>
    <row r="47" spans="1:8">
      <c r="A47" t="s">
        <v>53</v>
      </c>
      <c r="B47">
        <v>1793477</v>
      </c>
      <c r="C47">
        <v>5</v>
      </c>
      <c r="D47">
        <f t="shared" si="4"/>
        <v>5000</v>
      </c>
      <c r="E47" s="1">
        <f t="shared" si="5"/>
        <v>2.7878807478434347E-3</v>
      </c>
      <c r="F47" s="1">
        <v>5.0000000000000001E-3</v>
      </c>
      <c r="G47" s="1">
        <f t="shared" si="6"/>
        <v>2.2121192521565654E-3</v>
      </c>
      <c r="H47" s="1">
        <f t="shared" si="7"/>
        <v>0.7934770000000001</v>
      </c>
    </row>
    <row r="48" spans="1:8">
      <c r="A48" t="s">
        <v>54</v>
      </c>
      <c r="B48">
        <v>1227928</v>
      </c>
      <c r="C48">
        <v>5</v>
      </c>
      <c r="D48">
        <f t="shared" si="4"/>
        <v>5000</v>
      </c>
      <c r="E48" s="1">
        <f t="shared" si="5"/>
        <v>4.071899981106384E-3</v>
      </c>
      <c r="F48" s="1">
        <v>5.0000000000000001E-3</v>
      </c>
      <c r="G48" s="1">
        <f t="shared" si="6"/>
        <v>9.2810001889361612E-4</v>
      </c>
      <c r="H48" s="1">
        <f t="shared" si="7"/>
        <v>0.22792800000000005</v>
      </c>
    </row>
    <row r="49" spans="1:8">
      <c r="A49" t="s">
        <v>55</v>
      </c>
      <c r="B49">
        <v>550043</v>
      </c>
      <c r="C49">
        <v>5</v>
      </c>
      <c r="D49">
        <f t="shared" si="4"/>
        <v>5000</v>
      </c>
      <c r="E49" s="1">
        <f t="shared" si="5"/>
        <v>9.090198402670337E-3</v>
      </c>
      <c r="F49" s="1">
        <v>0.01</v>
      </c>
      <c r="G49" s="1">
        <f t="shared" si="6"/>
        <v>9.0980159732966318E-4</v>
      </c>
      <c r="H49" s="1">
        <f t="shared" si="7"/>
        <v>0.10008599999999998</v>
      </c>
    </row>
    <row r="50" spans="1:8">
      <c r="A50" t="s">
        <v>56</v>
      </c>
      <c r="B50">
        <v>799065</v>
      </c>
      <c r="C50">
        <v>5</v>
      </c>
      <c r="D50">
        <f t="shared" si="4"/>
        <v>5000</v>
      </c>
      <c r="E50" s="1">
        <f t="shared" si="5"/>
        <v>6.2573132348432226E-3</v>
      </c>
      <c r="F50" s="1">
        <v>5.0000000000000001E-3</v>
      </c>
      <c r="G50" s="1">
        <f t="shared" si="6"/>
        <v>-1.2573132348432225E-3</v>
      </c>
      <c r="H50" s="1">
        <f t="shared" si="7"/>
        <v>-0.20093499999999992</v>
      </c>
    </row>
    <row r="51" spans="1:8">
      <c r="A51" t="s">
        <v>57</v>
      </c>
      <c r="B51">
        <v>638800</v>
      </c>
      <c r="C51">
        <v>5</v>
      </c>
      <c r="D51">
        <f t="shared" si="4"/>
        <v>5000</v>
      </c>
      <c r="E51" s="1">
        <f t="shared" si="5"/>
        <v>7.8271759549154666E-3</v>
      </c>
      <c r="F51" s="1">
        <v>5.0000000000000001E-3</v>
      </c>
      <c r="G51" s="1">
        <f t="shared" si="6"/>
        <v>-2.8271759549154665E-3</v>
      </c>
      <c r="H51" s="1">
        <f t="shared" si="7"/>
        <v>-0.36120000000000002</v>
      </c>
    </row>
    <row r="52" spans="1:8">
      <c r="A52" t="s">
        <v>58</v>
      </c>
      <c r="B52">
        <v>562758</v>
      </c>
      <c r="C52">
        <v>5</v>
      </c>
      <c r="D52">
        <f t="shared" si="4"/>
        <v>5000</v>
      </c>
      <c r="E52" s="1">
        <f t="shared" si="5"/>
        <v>8.8848137209955255E-3</v>
      </c>
      <c r="F52" s="1">
        <v>5.0000000000000001E-3</v>
      </c>
      <c r="G52" s="1">
        <f t="shared" si="6"/>
        <v>-3.8848137209955254E-3</v>
      </c>
      <c r="H52" s="1">
        <f t="shared" si="7"/>
        <v>-0.43724199999999996</v>
      </c>
    </row>
    <row r="53" spans="1:8">
      <c r="F53" s="1"/>
      <c r="G53" s="1"/>
    </row>
    <row r="54" spans="1:8">
      <c r="F54" s="1"/>
    </row>
    <row r="55" spans="1:8">
      <c r="F55" s="1"/>
    </row>
    <row r="56" spans="1:8">
      <c r="F56" s="1"/>
    </row>
    <row r="57" spans="1:8">
      <c r="F57" s="1"/>
    </row>
    <row r="58" spans="1:8">
      <c r="F58" s="1"/>
    </row>
    <row r="59" spans="1:8">
      <c r="F59" s="1"/>
    </row>
    <row r="60" spans="1:8">
      <c r="F60" s="1"/>
    </row>
    <row r="61" spans="1:8">
      <c r="F61" s="1"/>
    </row>
    <row r="62" spans="1:8">
      <c r="F62" s="1"/>
    </row>
    <row r="63" spans="1:8">
      <c r="F63" s="1"/>
    </row>
    <row r="64" spans="1:8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  <row r="74" spans="6:6">
      <c r="F74" s="1"/>
    </row>
    <row r="75" spans="6:6">
      <c r="F75" s="1"/>
    </row>
    <row r="76" spans="6:6">
      <c r="F76" s="1"/>
    </row>
    <row r="77" spans="6:6">
      <c r="F77" s="1"/>
    </row>
    <row r="78" spans="6:6">
      <c r="F78" s="1"/>
    </row>
    <row r="79" spans="6:6">
      <c r="F79" s="1"/>
    </row>
    <row r="80" spans="6:6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1"/>
    </row>
    <row r="91" spans="6:6">
      <c r="F91" s="1"/>
    </row>
    <row r="92" spans="6:6">
      <c r="F92" s="1"/>
    </row>
    <row r="93" spans="6:6">
      <c r="F93" s="1"/>
    </row>
    <row r="94" spans="6:6">
      <c r="F94" s="1"/>
    </row>
    <row r="95" spans="6:6">
      <c r="F95" s="1"/>
    </row>
    <row r="96" spans="6:6">
      <c r="F96" s="1"/>
    </row>
    <row r="97" spans="6:6">
      <c r="F97" s="1"/>
    </row>
    <row r="98" spans="6:6">
      <c r="F98" s="1"/>
    </row>
    <row r="99" spans="6:6">
      <c r="F99" s="1"/>
    </row>
    <row r="100" spans="6:6">
      <c r="F1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John Lee</cp:lastModifiedBy>
  <dcterms:modified xsi:type="dcterms:W3CDTF">2013-04-04T02:06:06Z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 reqver=&quot;16160&quot;&gt;&lt;version val=&quot;17980&quot;/&gt;&lt;CXlWorkbook id=&quot;1&quot;&gt;&lt;m_cxllink/&gt;&lt;/CXlWorkbook&gt;&lt;/root&gt;">
    <vt:bool>false</vt:bool>
  </property>
</Properties>
</file>